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商铺" sheetId="2" r:id="rId1"/>
    <sheet name="Sheet3" sheetId="3" r:id="rId2"/>
  </sheets>
  <definedNames>
    <definedName name="_xlnm._FilterDatabase" localSheetId="0" hidden="1">商铺!$A$2:$F$10</definedName>
  </definedNames>
  <calcPr calcId="144525"/>
</workbook>
</file>

<file path=xl/sharedStrings.xml><?xml version="1.0" encoding="utf-8"?>
<sst xmlns="http://schemas.openxmlformats.org/spreadsheetml/2006/main" count="33" uniqueCount="27">
  <si>
    <t>朱佳苑小区6处商业用房拍卖清单</t>
  </si>
  <si>
    <t>序号</t>
  </si>
  <si>
    <t>权证号</t>
  </si>
  <si>
    <t>房屋坐落</t>
  </si>
  <si>
    <t>规划用途</t>
  </si>
  <si>
    <t>建筑面积（㎡）</t>
  </si>
  <si>
    <t>参考单价（元/㎡）</t>
  </si>
  <si>
    <t>起拍价（万元）</t>
  </si>
  <si>
    <t>拍卖保证金（万元）</t>
  </si>
  <si>
    <t>备注</t>
  </si>
  <si>
    <r>
      <rPr>
        <sz val="10.5"/>
        <color theme="1"/>
        <rFont val="宋体"/>
        <charset val="134"/>
      </rPr>
      <t>甬房权证江北字第</t>
    </r>
    <r>
      <rPr>
        <sz val="10.5"/>
        <color theme="1"/>
        <rFont val="Calibri"/>
        <charset val="134"/>
      </rPr>
      <t>20130073537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</si>
  <si>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</rPr>
      <t>梅竹路</t>
    </r>
    <r>
      <rPr>
        <sz val="10.5"/>
        <color theme="1"/>
        <rFont val="Calibri"/>
        <charset val="134"/>
      </rPr>
      <t>531</t>
    </r>
    <r>
      <rPr>
        <sz val="10.5"/>
        <color theme="1"/>
        <rFont val="宋体"/>
        <charset val="134"/>
      </rPr>
      <t>号1-5</t>
    </r>
  </si>
  <si>
    <t>商业</t>
  </si>
  <si>
    <r>
      <rPr>
        <sz val="10.5"/>
        <color theme="1"/>
        <rFont val="宋体"/>
        <charset val="134"/>
      </rPr>
      <t>甬房权证江北字第</t>
    </r>
    <r>
      <rPr>
        <sz val="10.5"/>
        <color theme="1"/>
        <rFont val="Calibri"/>
        <charset val="134"/>
      </rPr>
      <t>20130073538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</si>
  <si>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</rPr>
      <t>梅竹路</t>
    </r>
    <r>
      <rPr>
        <sz val="10.5"/>
        <color theme="1"/>
        <rFont val="Calibri"/>
        <charset val="134"/>
      </rPr>
      <t>555</t>
    </r>
    <r>
      <rPr>
        <sz val="10.5"/>
        <color theme="1"/>
        <rFont val="宋体"/>
        <charset val="134"/>
      </rPr>
      <t>、</t>
    </r>
    <r>
      <rPr>
        <sz val="10.5"/>
        <color theme="1"/>
        <rFont val="Calibri"/>
        <charset val="134"/>
      </rPr>
      <t>557</t>
    </r>
    <r>
      <rPr>
        <sz val="10.5"/>
        <color theme="1"/>
        <rFont val="宋体"/>
        <charset val="134"/>
      </rPr>
      <t>号1-1，G-1</t>
    </r>
  </si>
  <si>
    <r>
      <rPr>
        <sz val="10.5"/>
        <color theme="1"/>
        <rFont val="宋体"/>
        <charset val="134"/>
      </rPr>
      <t>甬房权证江北字第</t>
    </r>
    <r>
      <rPr>
        <sz val="10.5"/>
        <color theme="1"/>
        <rFont val="Calibri"/>
        <charset val="134"/>
      </rPr>
      <t>20130073542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</si>
  <si>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</rPr>
      <t>中官新路</t>
    </r>
    <r>
      <rPr>
        <sz val="10.5"/>
        <color theme="1"/>
        <rFont val="Calibri"/>
        <charset val="134"/>
      </rPr>
      <t>139</t>
    </r>
    <r>
      <rPr>
        <sz val="10.5"/>
        <color theme="1"/>
        <rFont val="宋体"/>
        <charset val="134"/>
      </rPr>
      <t>、</t>
    </r>
    <r>
      <rPr>
        <sz val="10.5"/>
        <color theme="1"/>
        <rFont val="Calibri"/>
        <charset val="134"/>
      </rPr>
      <t>141</t>
    </r>
    <r>
      <rPr>
        <sz val="10.5"/>
        <color theme="1"/>
        <rFont val="宋体"/>
        <charset val="134"/>
      </rPr>
      <t>号1-5,G-1</t>
    </r>
  </si>
  <si>
    <r>
      <rPr>
        <sz val="10.5"/>
        <color theme="1"/>
        <rFont val="宋体"/>
        <charset val="134"/>
      </rPr>
      <t>甬房权证江北字第</t>
    </r>
    <r>
      <rPr>
        <sz val="10.5"/>
        <color theme="1"/>
        <rFont val="Calibri"/>
        <charset val="134"/>
      </rPr>
      <t>20130073543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</si>
  <si>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</rPr>
      <t>中官新路</t>
    </r>
    <r>
      <rPr>
        <sz val="10.5"/>
        <color theme="1"/>
        <rFont val="Calibri"/>
        <charset val="134"/>
      </rPr>
      <t>143</t>
    </r>
    <r>
      <rPr>
        <sz val="10.5"/>
        <color theme="1"/>
        <rFont val="宋体"/>
        <charset val="134"/>
      </rPr>
      <t>号1-6,G-2</t>
    </r>
  </si>
  <si>
    <r>
      <rPr>
        <sz val="10.5"/>
        <color theme="1"/>
        <rFont val="宋体"/>
        <charset val="134"/>
      </rPr>
      <t>甬房权证江北字第</t>
    </r>
    <r>
      <rPr>
        <sz val="10.5"/>
        <color theme="1"/>
        <rFont val="Calibri"/>
        <charset val="134"/>
      </rPr>
      <t>20130073544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</si>
  <si>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</rPr>
      <t>中官新路</t>
    </r>
    <r>
      <rPr>
        <sz val="10.5"/>
        <color theme="1"/>
        <rFont val="Calibri"/>
        <charset val="134"/>
      </rPr>
      <t>145</t>
    </r>
    <r>
      <rPr>
        <sz val="10.5"/>
        <color theme="1"/>
        <rFont val="宋体"/>
        <charset val="134"/>
      </rPr>
      <t>号1-7,G-3</t>
    </r>
  </si>
  <si>
    <r>
      <rPr>
        <sz val="10.5"/>
        <color theme="1"/>
        <rFont val="宋体"/>
        <charset val="134"/>
      </rPr>
      <t>甬房权证江北字第</t>
    </r>
    <r>
      <rPr>
        <sz val="10.5"/>
        <color theme="1"/>
        <rFont val="Calibri"/>
        <charset val="134"/>
      </rPr>
      <t>20130073541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</si>
  <si>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</rPr>
      <t>中官新路</t>
    </r>
    <r>
      <rPr>
        <sz val="10.5"/>
        <color theme="1"/>
        <rFont val="Calibri"/>
        <charset val="134"/>
      </rPr>
      <t>157</t>
    </r>
    <r>
      <rPr>
        <sz val="10.5"/>
        <color theme="1"/>
        <rFont val="宋体"/>
        <charset val="134"/>
      </rPr>
      <t>～</t>
    </r>
    <r>
      <rPr>
        <sz val="10.5"/>
        <color theme="1"/>
        <rFont val="Calibri"/>
        <charset val="134"/>
      </rPr>
      <t>163</t>
    </r>
    <r>
      <rPr>
        <sz val="10.5"/>
        <color theme="1"/>
        <rFont val="宋体"/>
        <charset val="134"/>
      </rPr>
      <t>（单）号1-3,G-1</t>
    </r>
  </si>
  <si>
    <t>带租整体拍卖</t>
  </si>
  <si>
    <r>
      <rPr>
        <sz val="10.5"/>
        <color theme="1"/>
        <rFont val="宋体"/>
        <charset val="134"/>
      </rPr>
      <t>甬房权证江北字第</t>
    </r>
    <r>
      <rPr>
        <sz val="10.5"/>
        <color theme="1"/>
        <rFont val="Calibri"/>
        <charset val="134"/>
      </rPr>
      <t>20130073540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</si>
  <si>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</rPr>
      <t>中官新路</t>
    </r>
    <r>
      <rPr>
        <sz val="10.5"/>
        <color theme="1"/>
        <rFont val="Calibri"/>
        <charset val="134"/>
      </rPr>
      <t>165</t>
    </r>
    <r>
      <rPr>
        <sz val="10.5"/>
        <color theme="1"/>
        <rFont val="宋体"/>
        <charset val="134"/>
      </rPr>
      <t>～</t>
    </r>
    <r>
      <rPr>
        <sz val="10.5"/>
        <color theme="1"/>
        <rFont val="Calibri"/>
        <charset val="134"/>
      </rPr>
      <t>169</t>
    </r>
    <r>
      <rPr>
        <sz val="10.5"/>
        <color theme="1"/>
        <rFont val="宋体"/>
        <charset val="134"/>
      </rPr>
      <t>（单）号1-2,G-2</t>
    </r>
  </si>
  <si>
    <t>小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</si>
</sst>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仿宋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常规 13 3 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L4" sqref="L4"/>
    </sheetView>
  </sheetViews>
  <sheetFormatPr defaultColWidth="9" defaultRowHeight="14.4"/>
  <cols>
    <col min="1" max="1" width="5.66666666666667" customWidth="1"/>
    <col min="2" max="2" width="30.4444444444444" hidden="1" customWidth="1"/>
    <col min="3" max="3" width="33" customWidth="1"/>
    <col min="4" max="4" width="11.3796296296296" customWidth="1"/>
    <col min="5" max="5" width="16.6296296296296" customWidth="1"/>
    <col min="6" max="6" width="14" customWidth="1"/>
    <col min="7" max="7" width="12" customWidth="1"/>
    <col min="8" max="8" width="13.3333333333333" customWidth="1"/>
    <col min="9" max="9" width="14.1111111111111" customWidth="1"/>
    <col min="11" max="11" width="25.7777777777778" customWidth="1"/>
    <col min="12" max="12" width="13.6666666666667" customWidth="1"/>
  </cols>
  <sheetData>
    <row r="1" ht="3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3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3" customHeight="1" spans="1:11">
      <c r="A3" s="4">
        <v>1</v>
      </c>
      <c r="B3" s="5" t="s">
        <v>10</v>
      </c>
      <c r="C3" s="5" t="s">
        <v>11</v>
      </c>
      <c r="D3" s="6" t="s">
        <v>12</v>
      </c>
      <c r="E3" s="4">
        <v>49.06</v>
      </c>
      <c r="F3" s="7">
        <v>12845</v>
      </c>
      <c r="G3" s="7">
        <v>63</v>
      </c>
      <c r="H3" s="7">
        <v>10</v>
      </c>
      <c r="I3" s="16"/>
      <c r="K3" s="17"/>
    </row>
    <row r="4" ht="33" customHeight="1" spans="1:9">
      <c r="A4" s="4">
        <f t="shared" ref="A3:A9" si="0">A3+1</f>
        <v>2</v>
      </c>
      <c r="B4" s="5" t="s">
        <v>13</v>
      </c>
      <c r="C4" s="5" t="s">
        <v>14</v>
      </c>
      <c r="D4" s="6" t="s">
        <v>12</v>
      </c>
      <c r="E4" s="4">
        <v>167.06</v>
      </c>
      <c r="F4" s="7">
        <v>8774</v>
      </c>
      <c r="G4" s="7">
        <v>146.6</v>
      </c>
      <c r="H4" s="7">
        <v>15</v>
      </c>
      <c r="I4" s="16"/>
    </row>
    <row r="5" ht="33" customHeight="1" spans="1:9">
      <c r="A5" s="4">
        <f t="shared" si="0"/>
        <v>3</v>
      </c>
      <c r="B5" s="5" t="s">
        <v>15</v>
      </c>
      <c r="C5" s="8" t="s">
        <v>16</v>
      </c>
      <c r="D5" s="6" t="s">
        <v>12</v>
      </c>
      <c r="E5" s="4">
        <v>249.9</v>
      </c>
      <c r="F5" s="7">
        <v>6773</v>
      </c>
      <c r="G5" s="7">
        <v>169.3</v>
      </c>
      <c r="H5" s="7">
        <v>15</v>
      </c>
      <c r="I5" s="16"/>
    </row>
    <row r="6" ht="33" customHeight="1" spans="1:9">
      <c r="A6" s="4">
        <f t="shared" si="0"/>
        <v>4</v>
      </c>
      <c r="B6" s="5" t="s">
        <v>17</v>
      </c>
      <c r="C6" s="8" t="s">
        <v>18</v>
      </c>
      <c r="D6" s="6" t="s">
        <v>12</v>
      </c>
      <c r="E6" s="4">
        <v>88.48</v>
      </c>
      <c r="F6" s="7">
        <v>8269</v>
      </c>
      <c r="G6" s="7">
        <v>73.2</v>
      </c>
      <c r="H6" s="7">
        <v>10</v>
      </c>
      <c r="I6" s="16"/>
    </row>
    <row r="7" ht="33" customHeight="1" spans="1:9">
      <c r="A7" s="4">
        <f t="shared" si="0"/>
        <v>5</v>
      </c>
      <c r="B7" s="5" t="s">
        <v>19</v>
      </c>
      <c r="C7" s="8" t="s">
        <v>20</v>
      </c>
      <c r="D7" s="6" t="s">
        <v>12</v>
      </c>
      <c r="E7" s="4">
        <v>65.13</v>
      </c>
      <c r="F7" s="7">
        <v>9217</v>
      </c>
      <c r="G7" s="7">
        <v>60</v>
      </c>
      <c r="H7" s="7">
        <v>10</v>
      </c>
      <c r="I7" s="16"/>
    </row>
    <row r="8" ht="33" customHeight="1" spans="1:9">
      <c r="A8" s="9">
        <f t="shared" si="0"/>
        <v>6</v>
      </c>
      <c r="B8" s="5" t="s">
        <v>21</v>
      </c>
      <c r="C8" s="5" t="s">
        <v>22</v>
      </c>
      <c r="D8" s="6" t="s">
        <v>12</v>
      </c>
      <c r="E8" s="4">
        <v>223.28</v>
      </c>
      <c r="F8" s="10">
        <f>8713</f>
        <v>8713</v>
      </c>
      <c r="G8" s="10">
        <f>186.6+114.9</f>
        <v>301.5</v>
      </c>
      <c r="H8" s="10">
        <v>30</v>
      </c>
      <c r="I8" s="18" t="s">
        <v>23</v>
      </c>
    </row>
    <row r="9" ht="33" customHeight="1" spans="1:9">
      <c r="A9" s="11"/>
      <c r="B9" s="5" t="s">
        <v>24</v>
      </c>
      <c r="C9" s="5" t="s">
        <v>25</v>
      </c>
      <c r="D9" s="6" t="s">
        <v>12</v>
      </c>
      <c r="E9" s="4">
        <v>122.76</v>
      </c>
      <c r="F9" s="12"/>
      <c r="G9" s="12"/>
      <c r="H9" s="12"/>
      <c r="I9" s="19"/>
    </row>
    <row r="10" ht="33" customHeight="1" spans="1:9">
      <c r="A10" s="13" t="s">
        <v>26</v>
      </c>
      <c r="B10" s="13"/>
      <c r="C10" s="14"/>
      <c r="D10" s="15"/>
      <c r="E10" s="13">
        <f>SUM(E3:E9)</f>
        <v>965.67</v>
      </c>
      <c r="F10" s="13"/>
      <c r="G10" s="13">
        <f>SUM(G3:G9)</f>
        <v>813.6</v>
      </c>
      <c r="H10" s="13"/>
      <c r="I10" s="15"/>
    </row>
  </sheetData>
  <sheetProtection password="C671" sheet="1" selectLockedCells="1" selectUnlockedCells="1" objects="1"/>
  <mergeCells count="7">
    <mergeCell ref="A1:I1"/>
    <mergeCell ref="A10:B10"/>
    <mergeCell ref="A8:A9"/>
    <mergeCell ref="F8:F9"/>
    <mergeCell ref="G8:G9"/>
    <mergeCell ref="H8:H9"/>
    <mergeCell ref="I8:I9"/>
  </mergeCells>
  <pageMargins left="0.354166666666667" right="0.07847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晓拂</cp:lastModifiedBy>
  <dcterms:created xsi:type="dcterms:W3CDTF">2021-10-18T08:52:00Z</dcterms:created>
  <dcterms:modified xsi:type="dcterms:W3CDTF">2021-11-30T08:32:29Z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4A07C9A7C35040D0A18C0E13B1E31AF5</vt:lpwstr>
  </property>
  <property fmtid="{D5CDD505-2E9C-101B-9397-08002B2CF9AE}" pid="3" name="KSOProductBuildVer">
    <vt:lpwstr>2052-11.1.0.11115</vt:lpwstr>
  </property>
</Properties>
</file>