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<sst xmlns="http://schemas.openxmlformats.org/spreadsheetml/2006/main" count="109" uniqueCount="68">
  <si>
    <t>江北区15套住宅拍卖清单</t>
  </si>
  <si>
    <t>序号</t>
  </si>
  <si>
    <t>不动产权权证编号</t>
  </si>
  <si>
    <t>小区名称</t>
  </si>
  <si>
    <t>房屋坐落</t>
  </si>
  <si>
    <t>所在层数/证载总层数</t>
  </si>
  <si>
    <t>房屋建筑面积(㎡)</t>
  </si>
  <si>
    <t>土地使用权面积（㎡)</t>
  </si>
  <si>
    <t>自行车房</t>
  </si>
  <si>
    <t>权利性质</t>
  </si>
  <si>
    <t>用途</t>
  </si>
  <si>
    <t>起拍价（万元）</t>
  </si>
  <si>
    <t>参考单价(元/㎡)</t>
  </si>
  <si>
    <t>坐落</t>
  </si>
  <si>
    <t>面积（㎡)</t>
  </si>
  <si>
    <t>1</t>
  </si>
  <si>
    <t>浙（2017）宁波市江北不动产权第0120915号</t>
  </si>
  <si>
    <t>洋墅名苑</t>
  </si>
  <si>
    <t>洋墅名苑15幢47号501</t>
  </si>
  <si>
    <t>5/17</t>
  </si>
  <si>
    <t>洋墅名苑5、15幢，编号-1-59</t>
  </si>
  <si>
    <t>划拨/动迁房</t>
  </si>
  <si>
    <t>城镇住宅用地/住宅</t>
  </si>
  <si>
    <t>浙（2020）宁波市江北不动产权第0175985号</t>
  </si>
  <si>
    <t>姚江花园</t>
  </si>
  <si>
    <t>洪塘中路324弄8号501,阁01</t>
  </si>
  <si>
    <t>5/5</t>
  </si>
  <si>
    <t>洪塘中路324弄8号，编号0-22</t>
  </si>
  <si>
    <t>浙（2020）宁波市江北不动产权第0175974号</t>
  </si>
  <si>
    <t>洪塘中路324弄7号504,阁04</t>
  </si>
  <si>
    <t>洪塘中路324弄7号，编号0-5</t>
  </si>
  <si>
    <t>浙（2020）宁波市江北不动产权第0175973号</t>
  </si>
  <si>
    <t>洪塘中路324弄23号501,阁01</t>
  </si>
  <si>
    <t>洪塘中路324弄23号，编号0-32</t>
  </si>
  <si>
    <t>浙（2020）宁波市江北不动产权第0175977号</t>
  </si>
  <si>
    <t>洪塘中路324弄33号503,阁03</t>
  </si>
  <si>
    <t>洪塘中路324弄33号，编号0-11</t>
  </si>
  <si>
    <t>浙（2020）宁波市江北不动产权第0175983号</t>
  </si>
  <si>
    <t>洪塘中路324弄39号502,阁02</t>
  </si>
  <si>
    <t>洪塘中路324弄39号，编号0-26</t>
  </si>
  <si>
    <t>浙（2020）宁波市江北不动产权第0175979号</t>
  </si>
  <si>
    <t>洪塘中路324弄38号504,阁04</t>
  </si>
  <si>
    <t>洪塘中路324弄38号，编号0-14</t>
  </si>
  <si>
    <t>浙（2020）宁波市江北不动产权第0175986号</t>
  </si>
  <si>
    <t>洪塘中路324弄33号504,阁04</t>
  </si>
  <si>
    <t>洪塘中路324弄33号，编号0-3</t>
  </si>
  <si>
    <t>浙（2020）宁波市江北不动产权第0175987号</t>
  </si>
  <si>
    <t>洪塘中路324弄27号502,阁02</t>
  </si>
  <si>
    <t>洪塘中路324弄27号，编号0-37</t>
  </si>
  <si>
    <t>浙（2020）宁波市江北不动产权第0175981号</t>
  </si>
  <si>
    <t>洪塘中路324弄34号501,阁01</t>
  </si>
  <si>
    <t>洪塘中路324弄34号，编号0-23</t>
  </si>
  <si>
    <t>浙（2020）宁波市江北不动产权第0175975号</t>
  </si>
  <si>
    <t>洪塘中路324弄47号501,阁01</t>
  </si>
  <si>
    <t>洪塘中路324弄47号，编号0-20</t>
  </si>
  <si>
    <t>浙（2020）宁波市江北不动产权第0175972号</t>
  </si>
  <si>
    <t>洪塘中路324弄49号504,阁04</t>
  </si>
  <si>
    <t>洪塘中路324弄49号，编号0-2</t>
  </si>
  <si>
    <t>浙（2020）宁波市江北不动产权第0175980号</t>
  </si>
  <si>
    <t>洪塘中路324弄45号501,阁01</t>
  </si>
  <si>
    <t>洪塘中路324弄45号，编号0-44</t>
  </si>
  <si>
    <t>浙（2020）宁波市江北不动产权第0175984号</t>
  </si>
  <si>
    <t>洪塘中路324弄42号507,阁07</t>
  </si>
  <si>
    <t>洪塘中路324弄42号，编号0-9</t>
  </si>
  <si>
    <t>浙（2020）宁波市江北不动产权第0175976号</t>
  </si>
  <si>
    <t>洪塘中路324弄42号508,阁08</t>
  </si>
  <si>
    <t>洪塘中路324弄42号，编号0-3</t>
  </si>
  <si>
    <t>合    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</si>
</sst>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,###,###,##0.00;\-###,###,###,##0.00;&quot;&quot;"/>
    <numFmt numFmtId="177" formatCode="0_ "/>
    <numFmt numFmtId="178" formatCode="#,##0.00_ "/>
    <numFmt numFmtId="179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textRotation="255" wrapText="1"/>
      <protection locked="0"/>
    </xf>
    <xf numFmtId="177" fontId="2" fillId="0" borderId="5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43" fontId="2" fillId="0" borderId="1" xfId="8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A8" workbookViewId="0">
      <selection activeCell="L18" sqref="L18"/>
    </sheetView>
  </sheetViews>
  <sheetFormatPr defaultColWidth="8.89166666666667" defaultRowHeight="13.5"/>
  <cols>
    <col min="1" max="1" width="4.33333333333333" style="1" customWidth="1"/>
    <col min="2" max="2" width="39" hidden="1" customWidth="1"/>
    <col min="3" max="3" width="5" customWidth="1"/>
    <col min="4" max="4" width="26.8916666666667" customWidth="1"/>
    <col min="5" max="5" width="10.6666666666667" style="2" hidden="1" customWidth="1"/>
    <col min="6" max="6" width="10.1083333333333" style="2" customWidth="1"/>
    <col min="7" max="7" width="11.4416666666667" style="2" customWidth="1"/>
    <col min="8" max="8" width="16.6666666666667" style="3" customWidth="1"/>
    <col min="9" max="11" width="11.225" style="2" customWidth="1"/>
    <col min="12" max="12" width="9.775" style="2" customWidth="1"/>
    <col min="13" max="13" width="10.1083333333333" style="2" customWidth="1"/>
  </cols>
  <sheetData>
    <row r="1" ht="24" customHeight="1" spans="1:13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</row>
    <row r="2" spans="1:13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0" t="s">
        <v>7</v>
      </c>
      <c r="H2" s="11" t="s">
        <v>8</v>
      </c>
      <c r="I2" s="11"/>
      <c r="J2" s="8" t="s">
        <v>9</v>
      </c>
      <c r="K2" s="8" t="s">
        <v>10</v>
      </c>
      <c r="L2" s="29" t="s">
        <v>11</v>
      </c>
      <c r="M2" s="29" t="s">
        <v>12</v>
      </c>
    </row>
    <row r="3" ht="27" customHeight="1" spans="1:13">
      <c r="A3" s="7"/>
      <c r="B3" s="8"/>
      <c r="C3" s="12"/>
      <c r="D3" s="8"/>
      <c r="E3" s="8"/>
      <c r="F3" s="10"/>
      <c r="G3" s="10"/>
      <c r="H3" s="10" t="s">
        <v>13</v>
      </c>
      <c r="I3" s="10" t="s">
        <v>14</v>
      </c>
      <c r="J3" s="8"/>
      <c r="K3" s="8"/>
      <c r="L3" s="30"/>
      <c r="M3" s="30"/>
    </row>
    <row r="4" ht="37" customHeight="1" spans="1:13">
      <c r="A4" s="13" t="s">
        <v>15</v>
      </c>
      <c r="B4" s="14" t="s">
        <v>16</v>
      </c>
      <c r="C4" s="14" t="s">
        <v>17</v>
      </c>
      <c r="D4" s="15" t="s">
        <v>18</v>
      </c>
      <c r="E4" s="16" t="s">
        <v>19</v>
      </c>
      <c r="F4" s="17">
        <v>115.77</v>
      </c>
      <c r="G4" s="17">
        <v>7.68</v>
      </c>
      <c r="H4" s="18" t="s">
        <v>20</v>
      </c>
      <c r="I4" s="17">
        <v>5.09</v>
      </c>
      <c r="J4" s="31" t="s">
        <v>21</v>
      </c>
      <c r="K4" s="32" t="s">
        <v>22</v>
      </c>
      <c r="L4" s="17">
        <v>181.36</v>
      </c>
      <c r="M4" s="33">
        <v>15666</v>
      </c>
    </row>
    <row r="5" ht="25" customHeight="1" spans="1:13">
      <c r="A5" s="13">
        <f>A4+1</f>
        <v>2</v>
      </c>
      <c r="B5" s="14" t="s">
        <v>23</v>
      </c>
      <c r="C5" s="19" t="s">
        <v>24</v>
      </c>
      <c r="D5" s="20" t="s">
        <v>25</v>
      </c>
      <c r="E5" s="21" t="s">
        <v>26</v>
      </c>
      <c r="F5" s="17">
        <v>175.29</v>
      </c>
      <c r="G5" s="17">
        <v>35.06</v>
      </c>
      <c r="H5" s="18" t="s">
        <v>27</v>
      </c>
      <c r="I5" s="17">
        <v>13</v>
      </c>
      <c r="J5" s="31" t="s">
        <v>21</v>
      </c>
      <c r="K5" s="32" t="s">
        <v>22</v>
      </c>
      <c r="L5" s="17">
        <v>185.76</v>
      </c>
      <c r="M5" s="33">
        <v>10597</v>
      </c>
    </row>
    <row r="6" ht="25" customHeight="1" spans="1:13">
      <c r="A6" s="13">
        <f>A5+1</f>
        <v>3</v>
      </c>
      <c r="B6" s="14" t="s">
        <v>28</v>
      </c>
      <c r="C6" s="22"/>
      <c r="D6" s="20" t="s">
        <v>29</v>
      </c>
      <c r="E6" s="21" t="s">
        <v>26</v>
      </c>
      <c r="F6" s="17">
        <v>175.29</v>
      </c>
      <c r="G6" s="17">
        <v>35.06</v>
      </c>
      <c r="H6" s="18" t="s">
        <v>30</v>
      </c>
      <c r="I6" s="17">
        <v>9.2</v>
      </c>
      <c r="J6" s="31" t="s">
        <v>21</v>
      </c>
      <c r="K6" s="32" t="s">
        <v>22</v>
      </c>
      <c r="L6" s="17">
        <v>185.19</v>
      </c>
      <c r="M6" s="33">
        <v>10565</v>
      </c>
    </row>
    <row r="7" ht="25" customHeight="1" spans="1:13">
      <c r="A7" s="13">
        <f>A6+1</f>
        <v>4</v>
      </c>
      <c r="B7" s="14" t="s">
        <v>31</v>
      </c>
      <c r="C7" s="22"/>
      <c r="D7" s="20" t="s">
        <v>32</v>
      </c>
      <c r="E7" s="21" t="s">
        <v>26</v>
      </c>
      <c r="F7" s="17">
        <v>173.11</v>
      </c>
      <c r="G7" s="17">
        <v>34.62</v>
      </c>
      <c r="H7" s="18" t="s">
        <v>33</v>
      </c>
      <c r="I7" s="17">
        <v>9.1</v>
      </c>
      <c r="J7" s="31" t="s">
        <v>21</v>
      </c>
      <c r="K7" s="32" t="s">
        <v>22</v>
      </c>
      <c r="L7" s="17">
        <v>184.71</v>
      </c>
      <c r="M7" s="33">
        <v>10670</v>
      </c>
    </row>
    <row r="8" ht="25" customHeight="1" spans="1:13">
      <c r="A8" s="13">
        <f>A7+1</f>
        <v>5</v>
      </c>
      <c r="B8" s="14" t="s">
        <v>34</v>
      </c>
      <c r="C8" s="22"/>
      <c r="D8" s="20" t="s">
        <v>35</v>
      </c>
      <c r="E8" s="21" t="s">
        <v>26</v>
      </c>
      <c r="F8" s="17">
        <v>171.75</v>
      </c>
      <c r="G8" s="17">
        <v>34.35</v>
      </c>
      <c r="H8" s="18" t="s">
        <v>36</v>
      </c>
      <c r="I8" s="17">
        <v>9.2</v>
      </c>
      <c r="J8" s="31" t="s">
        <v>21</v>
      </c>
      <c r="K8" s="32" t="s">
        <v>22</v>
      </c>
      <c r="L8" s="17">
        <v>185.15</v>
      </c>
      <c r="M8" s="33">
        <v>10780</v>
      </c>
    </row>
    <row r="9" ht="25" customHeight="1" spans="1:13">
      <c r="A9" s="13">
        <f>A8+1</f>
        <v>6</v>
      </c>
      <c r="B9" s="14" t="s">
        <v>37</v>
      </c>
      <c r="C9" s="22"/>
      <c r="D9" s="20" t="s">
        <v>38</v>
      </c>
      <c r="E9" s="21" t="s">
        <v>26</v>
      </c>
      <c r="F9" s="17">
        <v>161.2</v>
      </c>
      <c r="G9" s="17">
        <v>32.24</v>
      </c>
      <c r="H9" s="18" t="s">
        <v>39</v>
      </c>
      <c r="I9" s="17">
        <v>9</v>
      </c>
      <c r="J9" s="31" t="s">
        <v>21</v>
      </c>
      <c r="K9" s="32" t="s">
        <v>22</v>
      </c>
      <c r="L9" s="17">
        <v>172.08</v>
      </c>
      <c r="M9" s="33">
        <v>10675</v>
      </c>
    </row>
    <row r="10" ht="25" customHeight="1" spans="1:13">
      <c r="A10" s="13">
        <f t="shared" ref="A10:A18" si="0">A9+1</f>
        <v>7</v>
      </c>
      <c r="B10" s="14" t="s">
        <v>40</v>
      </c>
      <c r="C10" s="22"/>
      <c r="D10" s="20" t="s">
        <v>41</v>
      </c>
      <c r="E10" s="21" t="s">
        <v>26</v>
      </c>
      <c r="F10" s="17">
        <v>159.37</v>
      </c>
      <c r="G10" s="17">
        <v>31.87</v>
      </c>
      <c r="H10" s="18" t="s">
        <v>42</v>
      </c>
      <c r="I10" s="17">
        <v>9</v>
      </c>
      <c r="J10" s="31" t="s">
        <v>21</v>
      </c>
      <c r="K10" s="32" t="s">
        <v>22</v>
      </c>
      <c r="L10" s="17">
        <v>170.14</v>
      </c>
      <c r="M10" s="33">
        <v>10676</v>
      </c>
    </row>
    <row r="11" ht="25" customHeight="1" spans="1:13">
      <c r="A11" s="13">
        <f t="shared" si="0"/>
        <v>8</v>
      </c>
      <c r="B11" s="14" t="s">
        <v>43</v>
      </c>
      <c r="C11" s="22"/>
      <c r="D11" s="20" t="s">
        <v>44</v>
      </c>
      <c r="E11" s="21" t="s">
        <v>26</v>
      </c>
      <c r="F11" s="17">
        <v>159.31</v>
      </c>
      <c r="G11" s="17">
        <v>31.86</v>
      </c>
      <c r="H11" s="18" t="s">
        <v>45</v>
      </c>
      <c r="I11" s="17">
        <v>9</v>
      </c>
      <c r="J11" s="31" t="s">
        <v>21</v>
      </c>
      <c r="K11" s="32" t="s">
        <v>22</v>
      </c>
      <c r="L11" s="17">
        <v>163.32</v>
      </c>
      <c r="M11" s="33">
        <v>10252</v>
      </c>
    </row>
    <row r="12" ht="25" customHeight="1" spans="1:13">
      <c r="A12" s="13">
        <f t="shared" si="0"/>
        <v>9</v>
      </c>
      <c r="B12" s="14" t="s">
        <v>46</v>
      </c>
      <c r="C12" s="22"/>
      <c r="D12" s="20" t="s">
        <v>47</v>
      </c>
      <c r="E12" s="21" t="s">
        <v>26</v>
      </c>
      <c r="F12" s="17">
        <v>131.09</v>
      </c>
      <c r="G12" s="17">
        <v>26.22</v>
      </c>
      <c r="H12" s="18" t="s">
        <v>48</v>
      </c>
      <c r="I12" s="17">
        <v>6.2</v>
      </c>
      <c r="J12" s="31" t="s">
        <v>21</v>
      </c>
      <c r="K12" s="32" t="s">
        <v>22</v>
      </c>
      <c r="L12" s="17">
        <v>145.26</v>
      </c>
      <c r="M12" s="33">
        <v>11081</v>
      </c>
    </row>
    <row r="13" ht="25" customHeight="1" spans="1:13">
      <c r="A13" s="13">
        <f t="shared" si="0"/>
        <v>10</v>
      </c>
      <c r="B13" s="14" t="s">
        <v>49</v>
      </c>
      <c r="C13" s="22"/>
      <c r="D13" s="20" t="s">
        <v>50</v>
      </c>
      <c r="E13" s="21" t="s">
        <v>26</v>
      </c>
      <c r="F13" s="17">
        <v>159.31</v>
      </c>
      <c r="G13" s="17">
        <v>31.86</v>
      </c>
      <c r="H13" s="18" t="s">
        <v>51</v>
      </c>
      <c r="I13" s="17">
        <v>9.2</v>
      </c>
      <c r="J13" s="31" t="s">
        <v>21</v>
      </c>
      <c r="K13" s="32" t="s">
        <v>22</v>
      </c>
      <c r="L13" s="17">
        <v>175.27</v>
      </c>
      <c r="M13" s="33">
        <v>11002</v>
      </c>
    </row>
    <row r="14" ht="25" customHeight="1" spans="1:13">
      <c r="A14" s="13">
        <f t="shared" si="0"/>
        <v>11</v>
      </c>
      <c r="B14" s="14" t="s">
        <v>52</v>
      </c>
      <c r="C14" s="22"/>
      <c r="D14" s="20" t="s">
        <v>53</v>
      </c>
      <c r="E14" s="21" t="s">
        <v>26</v>
      </c>
      <c r="F14" s="17">
        <v>161.09</v>
      </c>
      <c r="G14" s="17">
        <v>32.22</v>
      </c>
      <c r="H14" s="18" t="s">
        <v>54</v>
      </c>
      <c r="I14" s="17">
        <v>9.3</v>
      </c>
      <c r="J14" s="31" t="s">
        <v>21</v>
      </c>
      <c r="K14" s="32" t="s">
        <v>22</v>
      </c>
      <c r="L14" s="17">
        <v>173.71</v>
      </c>
      <c r="M14" s="33">
        <v>10783</v>
      </c>
    </row>
    <row r="15" ht="25" customHeight="1" spans="1:13">
      <c r="A15" s="13">
        <f t="shared" si="0"/>
        <v>12</v>
      </c>
      <c r="B15" s="14" t="s">
        <v>55</v>
      </c>
      <c r="C15" s="22"/>
      <c r="D15" s="20" t="s">
        <v>56</v>
      </c>
      <c r="E15" s="21" t="s">
        <v>26</v>
      </c>
      <c r="F15" s="17">
        <v>161.09</v>
      </c>
      <c r="G15" s="17">
        <v>32.22</v>
      </c>
      <c r="H15" s="18" t="s">
        <v>57</v>
      </c>
      <c r="I15" s="17">
        <v>9</v>
      </c>
      <c r="J15" s="31" t="s">
        <v>21</v>
      </c>
      <c r="K15" s="32" t="s">
        <v>22</v>
      </c>
      <c r="L15" s="17">
        <v>171.96</v>
      </c>
      <c r="M15" s="33">
        <v>10675</v>
      </c>
    </row>
    <row r="16" ht="25" customHeight="1" spans="1:13">
      <c r="A16" s="13">
        <f t="shared" si="0"/>
        <v>13</v>
      </c>
      <c r="B16" s="14" t="s">
        <v>58</v>
      </c>
      <c r="C16" s="22"/>
      <c r="D16" s="15" t="s">
        <v>59</v>
      </c>
      <c r="E16" s="21" t="s">
        <v>26</v>
      </c>
      <c r="F16" s="17">
        <v>160.54</v>
      </c>
      <c r="G16" s="17">
        <v>32.11</v>
      </c>
      <c r="H16" s="18" t="s">
        <v>60</v>
      </c>
      <c r="I16" s="17">
        <v>9.2</v>
      </c>
      <c r="J16" s="31" t="s">
        <v>21</v>
      </c>
      <c r="K16" s="32" t="s">
        <v>22</v>
      </c>
      <c r="L16" s="17">
        <v>173.11</v>
      </c>
      <c r="M16" s="33">
        <v>10783</v>
      </c>
    </row>
    <row r="17" ht="25" customHeight="1" spans="1:13">
      <c r="A17" s="13">
        <f t="shared" si="0"/>
        <v>14</v>
      </c>
      <c r="B17" s="14" t="s">
        <v>61</v>
      </c>
      <c r="C17" s="22"/>
      <c r="D17" s="15" t="s">
        <v>62</v>
      </c>
      <c r="E17" s="21" t="s">
        <v>26</v>
      </c>
      <c r="F17" s="17">
        <v>141.06</v>
      </c>
      <c r="G17" s="17">
        <v>28.21</v>
      </c>
      <c r="H17" s="18" t="s">
        <v>63</v>
      </c>
      <c r="I17" s="17">
        <v>6.2</v>
      </c>
      <c r="J17" s="31" t="s">
        <v>21</v>
      </c>
      <c r="K17" s="32" t="s">
        <v>22</v>
      </c>
      <c r="L17" s="17">
        <v>153.29</v>
      </c>
      <c r="M17" s="33">
        <v>10867</v>
      </c>
    </row>
    <row r="18" ht="25" customHeight="1" spans="1:13">
      <c r="A18" s="13">
        <f t="shared" si="0"/>
        <v>15</v>
      </c>
      <c r="B18" s="14" t="s">
        <v>64</v>
      </c>
      <c r="C18" s="23"/>
      <c r="D18" s="15" t="s">
        <v>65</v>
      </c>
      <c r="E18" s="21" t="s">
        <v>26</v>
      </c>
      <c r="F18" s="17">
        <v>160.57</v>
      </c>
      <c r="G18" s="17">
        <v>32.11</v>
      </c>
      <c r="H18" s="18" t="s">
        <v>66</v>
      </c>
      <c r="I18" s="17">
        <v>9</v>
      </c>
      <c r="J18" s="31" t="s">
        <v>21</v>
      </c>
      <c r="K18" s="32" t="s">
        <v>22</v>
      </c>
      <c r="L18" s="17">
        <v>164.6</v>
      </c>
      <c r="M18" s="33">
        <v>10251</v>
      </c>
    </row>
    <row r="19" ht="25" customHeight="1" spans="1:13">
      <c r="A19" s="24" t="s">
        <v>67</v>
      </c>
      <c r="B19" s="25"/>
      <c r="C19" s="25"/>
      <c r="D19" s="26"/>
      <c r="E19" s="11"/>
      <c r="F19" s="27">
        <f>SUM(F4:F18)</f>
        <v>2365.84</v>
      </c>
      <c r="G19" s="27">
        <f>SUM(G4:G18)</f>
        <v>457.69</v>
      </c>
      <c r="H19" s="28"/>
      <c r="I19" s="27"/>
      <c r="J19" s="34"/>
      <c r="K19" s="34"/>
      <c r="L19" s="27">
        <f>SUM(L4:L18)</f>
        <v>2584.91</v>
      </c>
      <c r="M19" s="35"/>
    </row>
  </sheetData>
  <sheetProtection selectLockedCells="1" selectUnlockedCells="1"/>
  <mergeCells count="15">
    <mergeCell ref="A1:M1"/>
    <mergeCell ref="H2:I2"/>
    <mergeCell ref="A19:D19"/>
    <mergeCell ref="A2:A3"/>
    <mergeCell ref="B2:B3"/>
    <mergeCell ref="C2:C3"/>
    <mergeCell ref="C5:C18"/>
    <mergeCell ref="D2:D3"/>
    <mergeCell ref="E2:E3"/>
    <mergeCell ref="F2:F3"/>
    <mergeCell ref="G2:G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2020-08-10T06:39:00Z</dcterms:created>
  <dcterms:modified xsi:type="dcterms:W3CDTF">2020-08-12T07:26:00Z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